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Queensland Leaders\QL Programs &amp; Events\QL Core Program Events\QL Events - 2021\2021_10_14 October_BCH\"/>
    </mc:Choice>
  </mc:AlternateContent>
  <xr:revisionPtr revIDLastSave="0" documentId="8_{E911144F-69B9-4A5B-84C5-C29CA7F8D4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H40" i="1"/>
  <c r="H38" i="1"/>
  <c r="H34" i="1"/>
  <c r="H35" i="1"/>
  <c r="H36" i="1"/>
  <c r="H33" i="1"/>
  <c r="H30" i="1"/>
  <c r="H31" i="1"/>
  <c r="H29" i="1"/>
  <c r="H24" i="1"/>
  <c r="H25" i="1"/>
  <c r="H26" i="1"/>
  <c r="H27" i="1"/>
  <c r="H23" i="1"/>
  <c r="H16" i="1"/>
  <c r="H17" i="1"/>
  <c r="H18" i="1"/>
  <c r="H19" i="1"/>
  <c r="H20" i="1"/>
  <c r="H21" i="1"/>
  <c r="H15" i="1"/>
  <c r="F23" i="1"/>
  <c r="F24" i="1"/>
  <c r="F25" i="1"/>
  <c r="F26" i="1"/>
  <c r="F27" i="1"/>
  <c r="F29" i="1"/>
  <c r="F30" i="1"/>
  <c r="F31" i="1"/>
  <c r="F33" i="1"/>
  <c r="F34" i="1"/>
  <c r="F35" i="1"/>
  <c r="F36" i="1"/>
  <c r="F16" i="1"/>
  <c r="F17" i="1"/>
  <c r="F18" i="1"/>
  <c r="F19" i="1"/>
  <c r="F20" i="1"/>
  <c r="F21" i="1"/>
  <c r="F15" i="1"/>
  <c r="G44" i="1"/>
  <c r="H44" i="1" l="1"/>
</calcChain>
</file>

<file path=xl/sharedStrings.xml><?xml version="1.0" encoding="utf-8"?>
<sst xmlns="http://schemas.openxmlformats.org/spreadsheetml/2006/main" count="62" uniqueCount="53">
  <si>
    <t>Contact / Delivery Details</t>
  </si>
  <si>
    <t>Name:</t>
  </si>
  <si>
    <t>Address:</t>
  </si>
  <si>
    <t>Postcode:</t>
  </si>
  <si>
    <t>Mobile Ph:</t>
  </si>
  <si>
    <t>E-mail:</t>
  </si>
  <si>
    <t>Vintage</t>
  </si>
  <si>
    <t xml:space="preserve">QTY </t>
  </si>
  <si>
    <t>Value</t>
  </si>
  <si>
    <t>Taylor Made</t>
  </si>
  <si>
    <t>Shiraz</t>
  </si>
  <si>
    <t>BDX</t>
  </si>
  <si>
    <t>Pinot Noir</t>
  </si>
  <si>
    <t>Malbec</t>
  </si>
  <si>
    <t>Pinot Noir Rose</t>
  </si>
  <si>
    <t>Chardonnay</t>
  </si>
  <si>
    <t>Prosecco</t>
  </si>
  <si>
    <t>N/V</t>
  </si>
  <si>
    <t>Jaraman</t>
  </si>
  <si>
    <t>Grenache</t>
  </si>
  <si>
    <t xml:space="preserve">Pinot Noir </t>
  </si>
  <si>
    <t>Cabernet Sauvignon</t>
  </si>
  <si>
    <t>Masterstroke</t>
  </si>
  <si>
    <t>Cabernet Shiraz</t>
  </si>
  <si>
    <t>St Andrews</t>
  </si>
  <si>
    <t>Riesling</t>
  </si>
  <si>
    <t>The Pioneer</t>
  </si>
  <si>
    <t>The Visionary</t>
  </si>
  <si>
    <t>Sub Total</t>
  </si>
  <si>
    <t>Freight</t>
  </si>
  <si>
    <t>Total</t>
  </si>
  <si>
    <t>Payment Details:</t>
  </si>
  <si>
    <t>Name on Card:</t>
  </si>
  <si>
    <t>Visa*</t>
  </si>
  <si>
    <t xml:space="preserve">Card Number: </t>
  </si>
  <si>
    <t>Mastercard*</t>
  </si>
  <si>
    <t xml:space="preserve">Expiry Date:       /  </t>
  </si>
  <si>
    <t xml:space="preserve">CVC: </t>
  </si>
  <si>
    <t>AMEX*</t>
  </si>
  <si>
    <t>Cardholder's Signature</t>
  </si>
  <si>
    <t>Diners**</t>
  </si>
  <si>
    <t>* 1% surcharge applies.  **2%Surcharge applies</t>
  </si>
  <si>
    <t>Please Note:</t>
  </si>
  <si>
    <t xml:space="preserve">Vintages subject to change, </t>
  </si>
  <si>
    <t>This Queensland Leaders exclusive is being run through Queensland Cricketers Club,</t>
  </si>
  <si>
    <t>Unless pre arranged all orders to be collected from Queensland Cricketers Club on the 11/11/12,</t>
  </si>
  <si>
    <t>Email henry.salmon@taylorswines.com.au with any questions or for further information.</t>
  </si>
  <si>
    <t>Recommended Retail Price</t>
  </si>
  <si>
    <t>Minimum order 6 bottles (excludes The Visionary &amp; The Pioneer, which can be ordered in single bottles).</t>
  </si>
  <si>
    <t>Queensland Leaders Bottle Price</t>
  </si>
  <si>
    <t>Queensland Leaders 6 Bottle Price</t>
  </si>
  <si>
    <t>Orders can be made up across all ranges and varietals.</t>
  </si>
  <si>
    <t>For every 12 bottles ordered (across any ranges), Taylors Wines will gift a complimentary bottle of Taylor Made Prosecco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</si>
</sst>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&quot;$&quot;#,##0.00;[Red]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0"/>
      <name val="Calibri"/>
    </font>
    <font>
      <b/>
      <sz val="14"/>
      <name val="Calibri"/>
    </font>
    <font>
      <sz val="14"/>
      <color theme="1"/>
      <name val="Calibri"/>
    </font>
    <font>
      <sz val="14"/>
      <name val="Calibri"/>
    </font>
    <font>
      <u/>
      <sz val="14"/>
      <color rgb="FF0000FF"/>
      <name val="Calibri"/>
    </font>
    <font>
      <sz val="14"/>
      <color rgb="FF444444"/>
      <name val="Calibri"/>
    </font>
    <font>
      <sz val="14"/>
      <color theme="1"/>
      <name val="Calibri"/>
      <family val="2"/>
      <scheme val="minor"/>
    </font>
    <font>
      <sz val="14"/>
      <color rgb="FF444444"/>
      <name val="Calibri"/>
      <family val="2"/>
      <charset val="1"/>
    </font>
    <font>
      <sz val="14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/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 indent="2"/>
    </xf>
    <xf numFmtId="0" fontId="4" fillId="0" borderId="1" xfId="0" applyFont="1" applyBorder="1" applyAlignment="1">
      <alignment horizontal="center"/>
    </xf>
    <xf numFmtId="0" fontId="8" fillId="0" borderId="0" xfId="0" applyFont="1"/>
    <xf numFmtId="0" fontId="9" fillId="0" borderId="2" xfId="0" applyFont="1" applyBorder="1"/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4" xfId="0" applyFont="1" applyBorder="1"/>
    <xf numFmtId="164" fontId="4" fillId="0" borderId="4" xfId="0" applyNumberFormat="1" applyFont="1" applyBorder="1"/>
    <xf numFmtId="0" fontId="4" fillId="0" borderId="4" xfId="0" applyFont="1" applyBorder="1" applyAlignment="1">
      <alignment horizontal="right"/>
    </xf>
    <xf numFmtId="2" fontId="11" fillId="0" borderId="4" xfId="0" applyNumberFormat="1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left" indent="2"/>
    </xf>
    <xf numFmtId="0" fontId="4" fillId="0" borderId="2" xfId="0" applyFont="1" applyBorder="1" applyAlignment="1">
      <alignment horizontal="left"/>
    </xf>
    <xf numFmtId="0" fontId="2" fillId="0" borderId="0" xfId="0" applyFont="1" applyBorder="1" applyAlignment="1"/>
    <xf numFmtId="0" fontId="7" fillId="0" borderId="0" xfId="0" applyFont="1" applyAlignment="1">
      <alignment horizontal="center" wrapText="1"/>
    </xf>
    <xf numFmtId="165" fontId="4" fillId="0" borderId="4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28575</xdr:rowOff>
    </xdr:from>
    <xdr:to>
      <xdr:col>3</xdr:col>
      <xdr:colOff>571500</xdr:colOff>
      <xdr:row>1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5F6265-586A-40CB-8882-BAEA4DEBF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0" y="28575"/>
          <a:ext cx="1266825" cy="122872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0</xdr:row>
      <xdr:rowOff>200025</xdr:rowOff>
    </xdr:from>
    <xdr:to>
      <xdr:col>7</xdr:col>
      <xdr:colOff>228600</xdr:colOff>
      <xdr:row>0</xdr:row>
      <xdr:rowOff>1190625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FCC2B4-2442-49A2-89D8-A6B052DFF1A7}"/>
            </a:ext>
            <a:ext uri="{147F2762-F138-4A5C-976F-8EAC2B608ADB}">
              <a16:predDERef xmlns:a16="http://schemas.microsoft.com/office/drawing/2014/main" pred="{B05F6265-586A-40CB-8882-BAEA4DEBF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91150" y="200025"/>
          <a:ext cx="990600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133350</xdr:rowOff>
    </xdr:from>
    <xdr:to>
      <xdr:col>1</xdr:col>
      <xdr:colOff>19050</xdr:colOff>
      <xdr:row>0</xdr:row>
      <xdr:rowOff>1152525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950A94-F3D2-4147-B8E1-E62C92CD3C51}"/>
            </a:ext>
            <a:ext uri="{147F2762-F138-4A5C-976F-8EAC2B608ADB}">
              <a16:predDERef xmlns:a16="http://schemas.microsoft.com/office/drawing/2014/main" pred="{B5FCC2B4-2442-49A2-89D8-A6B052DFF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2475" y="133350"/>
          <a:ext cx="7239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4"/>
  <sheetViews>
    <sheetView tabSelected="1" topLeftCell="A40" workbookViewId="0">
      <selection activeCell="A10" sqref="A10:I10"/>
    </sheetView>
  </sheetViews>
  <sheetFormatPr defaultColWidth="9.140625" defaultRowHeight="15" x14ac:dyDescent="0.25"/>
  <cols>
    <col min="1" max="1" width="21.85546875" style="1" customWidth="1"/>
    <col min="2" max="2" width="23.85546875" style="1" customWidth="1"/>
    <col min="3" max="8" width="12.7109375" style="1" customWidth="1"/>
    <col min="9" max="16384" width="9.140625" style="1"/>
  </cols>
  <sheetData>
    <row r="1" spans="1:17" ht="96.75" customHeight="1" x14ac:dyDescent="0.25">
      <c r="B1" s="2"/>
      <c r="C1" s="2"/>
      <c r="D1" s="2"/>
      <c r="E1" s="2"/>
      <c r="F1" s="2"/>
      <c r="G1" s="2"/>
      <c r="H1" s="2"/>
    </row>
    <row r="2" spans="1:17" x14ac:dyDescent="0.25">
      <c r="A2" s="39"/>
      <c r="B2" s="39"/>
      <c r="C2" s="3"/>
      <c r="D2" s="3"/>
      <c r="E2" s="3"/>
      <c r="F2" s="4"/>
      <c r="G2" s="3"/>
      <c r="H2" s="3"/>
    </row>
    <row r="3" spans="1:17" s="6" customFormat="1" ht="20.25" customHeight="1" x14ac:dyDescent="0.3">
      <c r="A3" s="5" t="s">
        <v>0</v>
      </c>
      <c r="C3" s="7"/>
      <c r="D3" s="7"/>
      <c r="E3" s="7"/>
      <c r="F3" s="7"/>
      <c r="G3" s="7"/>
      <c r="H3" s="7"/>
    </row>
    <row r="4" spans="1:17" s="6" customFormat="1" ht="20.25" customHeight="1" x14ac:dyDescent="0.3">
      <c r="A4" s="7" t="s">
        <v>1</v>
      </c>
      <c r="B4" s="35"/>
      <c r="C4" s="35"/>
      <c r="D4" s="35"/>
      <c r="E4" s="35"/>
      <c r="F4" s="35"/>
      <c r="G4" s="35"/>
      <c r="H4" s="35"/>
    </row>
    <row r="5" spans="1:17" s="6" customFormat="1" ht="20.25" customHeight="1" x14ac:dyDescent="0.3">
      <c r="A5" s="7" t="s">
        <v>2</v>
      </c>
      <c r="B5" s="35"/>
      <c r="C5" s="35"/>
      <c r="D5" s="35"/>
      <c r="E5" s="35"/>
      <c r="F5" s="35"/>
      <c r="G5" s="35"/>
      <c r="H5" s="35"/>
    </row>
    <row r="6" spans="1:17" s="6" customFormat="1" ht="20.25" customHeight="1" x14ac:dyDescent="0.3">
      <c r="A6" s="7" t="s">
        <v>3</v>
      </c>
      <c r="B6" s="35"/>
      <c r="C6" s="35"/>
      <c r="D6" s="35"/>
      <c r="E6" s="35"/>
      <c r="F6" s="35"/>
      <c r="G6" s="35"/>
      <c r="H6" s="35"/>
    </row>
    <row r="7" spans="1:17" s="6" customFormat="1" ht="20.25" customHeight="1" x14ac:dyDescent="0.3">
      <c r="A7" s="7" t="s">
        <v>4</v>
      </c>
      <c r="B7" s="35"/>
      <c r="C7" s="35"/>
      <c r="D7" s="35"/>
      <c r="E7" s="35"/>
      <c r="F7" s="35"/>
      <c r="G7" s="35"/>
      <c r="H7" s="35"/>
      <c r="J7" s="32"/>
      <c r="K7" s="32"/>
      <c r="L7" s="32"/>
      <c r="M7" s="32"/>
      <c r="N7" s="32"/>
      <c r="O7" s="32"/>
      <c r="P7" s="32"/>
      <c r="Q7" s="32"/>
    </row>
    <row r="8" spans="1:17" s="6" customFormat="1" ht="20.25" customHeight="1" x14ac:dyDescent="0.3">
      <c r="A8" s="7" t="s">
        <v>5</v>
      </c>
      <c r="B8" s="36"/>
      <c r="C8" s="36"/>
      <c r="D8" s="36"/>
      <c r="E8" s="36"/>
      <c r="F8" s="36"/>
      <c r="G8" s="36"/>
      <c r="H8" s="36"/>
    </row>
    <row r="9" spans="1:17" s="6" customFormat="1" ht="13.5" customHeight="1" x14ac:dyDescent="0.3">
      <c r="A9" s="7"/>
      <c r="B9" s="8"/>
      <c r="C9" s="8"/>
      <c r="D9" s="8"/>
      <c r="E9" s="8"/>
      <c r="F9" s="8"/>
      <c r="G9" s="8"/>
      <c r="H9" s="8"/>
    </row>
    <row r="10" spans="1:17" s="6" customFormat="1" ht="20.25" customHeight="1" x14ac:dyDescent="0.3">
      <c r="A10" s="33" t="s">
        <v>48</v>
      </c>
      <c r="B10" s="34"/>
      <c r="C10" s="34"/>
      <c r="D10" s="34"/>
      <c r="E10" s="34"/>
      <c r="F10" s="34"/>
      <c r="G10" s="34"/>
      <c r="H10" s="34"/>
      <c r="I10" s="34"/>
    </row>
    <row r="11" spans="1:17" s="6" customFormat="1" ht="20.25" customHeight="1" x14ac:dyDescent="0.3">
      <c r="A11" s="43" t="s">
        <v>51</v>
      </c>
      <c r="B11" s="43"/>
      <c r="C11" s="43"/>
      <c r="D11" s="43"/>
      <c r="E11" s="43"/>
      <c r="F11" s="43"/>
      <c r="G11" s="43"/>
      <c r="H11" s="43"/>
      <c r="I11" s="10"/>
    </row>
    <row r="12" spans="1:17" s="6" customFormat="1" ht="40.5" customHeight="1" x14ac:dyDescent="0.3">
      <c r="A12" s="40" t="s">
        <v>52</v>
      </c>
      <c r="B12" s="40"/>
      <c r="C12" s="40"/>
      <c r="D12" s="40"/>
      <c r="E12" s="40"/>
      <c r="F12" s="40"/>
      <c r="G12" s="40"/>
      <c r="H12" s="40"/>
      <c r="I12" s="10"/>
    </row>
    <row r="13" spans="1:17" s="6" customFormat="1" ht="20.25" customHeight="1" x14ac:dyDescent="0.3">
      <c r="A13" s="9"/>
      <c r="B13" s="10"/>
      <c r="C13" s="10"/>
      <c r="D13" s="10"/>
      <c r="E13" s="10"/>
      <c r="F13" s="10"/>
      <c r="G13" s="10"/>
      <c r="H13" s="10"/>
      <c r="I13" s="10"/>
    </row>
    <row r="14" spans="1:17" s="6" customFormat="1" ht="39.6" customHeight="1" x14ac:dyDescent="0.3">
      <c r="A14" s="27"/>
      <c r="B14" s="27"/>
      <c r="C14" s="27" t="s">
        <v>6</v>
      </c>
      <c r="D14" s="30" t="s">
        <v>47</v>
      </c>
      <c r="E14" s="31" t="s">
        <v>49</v>
      </c>
      <c r="F14" s="31" t="s">
        <v>50</v>
      </c>
      <c r="G14" s="27" t="s">
        <v>7</v>
      </c>
      <c r="H14" s="27" t="s">
        <v>8</v>
      </c>
    </row>
    <row r="15" spans="1:17" s="6" customFormat="1" ht="20.25" customHeight="1" x14ac:dyDescent="0.3">
      <c r="A15" s="27" t="s">
        <v>9</v>
      </c>
      <c r="B15" s="27" t="s">
        <v>10</v>
      </c>
      <c r="C15" s="27">
        <v>2018</v>
      </c>
      <c r="D15" s="28">
        <v>25</v>
      </c>
      <c r="E15" s="28">
        <v>20</v>
      </c>
      <c r="F15" s="28">
        <f>E15*6</f>
        <v>120</v>
      </c>
      <c r="G15" s="29"/>
      <c r="H15" s="41">
        <f>G15*F15</f>
        <v>0</v>
      </c>
    </row>
    <row r="16" spans="1:17" s="6" customFormat="1" ht="20.25" customHeight="1" x14ac:dyDescent="0.3">
      <c r="A16" s="27"/>
      <c r="B16" s="27" t="s">
        <v>11</v>
      </c>
      <c r="C16" s="27">
        <v>2018</v>
      </c>
      <c r="D16" s="28">
        <v>25</v>
      </c>
      <c r="E16" s="28">
        <v>20</v>
      </c>
      <c r="F16" s="28">
        <f t="shared" ref="F16:F36" si="0">E16*6</f>
        <v>120</v>
      </c>
      <c r="G16" s="29"/>
      <c r="H16" s="41">
        <f t="shared" ref="H16:H21" si="1">G16*F16</f>
        <v>0</v>
      </c>
    </row>
    <row r="17" spans="1:8" s="6" customFormat="1" ht="20.25" customHeight="1" x14ac:dyDescent="0.3">
      <c r="A17" s="27"/>
      <c r="B17" s="27" t="s">
        <v>12</v>
      </c>
      <c r="C17" s="27">
        <v>2019</v>
      </c>
      <c r="D17" s="28">
        <v>25</v>
      </c>
      <c r="E17" s="28">
        <v>20</v>
      </c>
      <c r="F17" s="28">
        <f t="shared" si="0"/>
        <v>120</v>
      </c>
      <c r="G17" s="29"/>
      <c r="H17" s="41">
        <f t="shared" si="1"/>
        <v>0</v>
      </c>
    </row>
    <row r="18" spans="1:8" s="6" customFormat="1" ht="20.25" customHeight="1" x14ac:dyDescent="0.3">
      <c r="A18" s="27"/>
      <c r="B18" s="27" t="s">
        <v>13</v>
      </c>
      <c r="C18" s="27">
        <v>2021</v>
      </c>
      <c r="D18" s="28">
        <v>25</v>
      </c>
      <c r="E18" s="28">
        <v>20</v>
      </c>
      <c r="F18" s="28">
        <f t="shared" si="0"/>
        <v>120</v>
      </c>
      <c r="G18" s="29"/>
      <c r="H18" s="41">
        <f t="shared" si="1"/>
        <v>0</v>
      </c>
    </row>
    <row r="19" spans="1:8" s="6" customFormat="1" ht="20.25" customHeight="1" x14ac:dyDescent="0.3">
      <c r="A19" s="27"/>
      <c r="B19" s="27" t="s">
        <v>14</v>
      </c>
      <c r="C19" s="27">
        <v>2020</v>
      </c>
      <c r="D19" s="28">
        <v>25</v>
      </c>
      <c r="E19" s="28">
        <v>20</v>
      </c>
      <c r="F19" s="28">
        <f t="shared" si="0"/>
        <v>120</v>
      </c>
      <c r="G19" s="29"/>
      <c r="H19" s="41">
        <f t="shared" si="1"/>
        <v>0</v>
      </c>
    </row>
    <row r="20" spans="1:8" s="6" customFormat="1" ht="20.25" customHeight="1" x14ac:dyDescent="0.3">
      <c r="A20" s="27"/>
      <c r="B20" s="27" t="s">
        <v>15</v>
      </c>
      <c r="C20" s="27">
        <v>2021</v>
      </c>
      <c r="D20" s="28">
        <v>25</v>
      </c>
      <c r="E20" s="28">
        <v>20</v>
      </c>
      <c r="F20" s="28">
        <f t="shared" si="0"/>
        <v>120</v>
      </c>
      <c r="G20" s="29"/>
      <c r="H20" s="41">
        <f t="shared" si="1"/>
        <v>0</v>
      </c>
    </row>
    <row r="21" spans="1:8" s="6" customFormat="1" ht="20.25" customHeight="1" x14ac:dyDescent="0.3">
      <c r="A21" s="27"/>
      <c r="B21" s="27" t="s">
        <v>16</v>
      </c>
      <c r="C21" s="29" t="s">
        <v>17</v>
      </c>
      <c r="D21" s="28">
        <v>25</v>
      </c>
      <c r="E21" s="28">
        <v>20</v>
      </c>
      <c r="F21" s="28">
        <f t="shared" si="0"/>
        <v>120</v>
      </c>
      <c r="G21" s="29"/>
      <c r="H21" s="41">
        <f t="shared" si="1"/>
        <v>0</v>
      </c>
    </row>
    <row r="22" spans="1:8" s="6" customFormat="1" ht="20.25" customHeight="1" x14ac:dyDescent="0.3">
      <c r="F22" s="28"/>
      <c r="G22" s="24"/>
      <c r="H22" s="24"/>
    </row>
    <row r="23" spans="1:8" s="6" customFormat="1" ht="20.25" customHeight="1" x14ac:dyDescent="0.3">
      <c r="A23" s="27" t="s">
        <v>18</v>
      </c>
      <c r="B23" s="27" t="s">
        <v>15</v>
      </c>
      <c r="C23" s="27">
        <v>2020</v>
      </c>
      <c r="D23" s="28">
        <v>26</v>
      </c>
      <c r="E23" s="28">
        <v>21</v>
      </c>
      <c r="F23" s="28">
        <f t="shared" si="0"/>
        <v>126</v>
      </c>
      <c r="G23" s="29"/>
      <c r="H23" s="41">
        <f>G23*F23</f>
        <v>0</v>
      </c>
    </row>
    <row r="24" spans="1:8" s="6" customFormat="1" ht="20.25" customHeight="1" x14ac:dyDescent="0.3">
      <c r="A24" s="27"/>
      <c r="B24" s="27" t="s">
        <v>19</v>
      </c>
      <c r="C24" s="27">
        <v>2020</v>
      </c>
      <c r="D24" s="28">
        <v>32</v>
      </c>
      <c r="E24" s="28">
        <v>25</v>
      </c>
      <c r="F24" s="28">
        <f t="shared" si="0"/>
        <v>150</v>
      </c>
      <c r="G24" s="29"/>
      <c r="H24" s="41">
        <f t="shared" ref="H24:H27" si="2">G24*F24</f>
        <v>0</v>
      </c>
    </row>
    <row r="25" spans="1:8" s="6" customFormat="1" ht="20.25" customHeight="1" x14ac:dyDescent="0.3">
      <c r="A25" s="27"/>
      <c r="B25" s="27" t="s">
        <v>20</v>
      </c>
      <c r="C25" s="27">
        <v>2019</v>
      </c>
      <c r="D25" s="28">
        <v>32</v>
      </c>
      <c r="E25" s="28">
        <v>25</v>
      </c>
      <c r="F25" s="28">
        <f t="shared" si="0"/>
        <v>150</v>
      </c>
      <c r="G25" s="29"/>
      <c r="H25" s="41">
        <f t="shared" si="2"/>
        <v>0</v>
      </c>
    </row>
    <row r="26" spans="1:8" s="6" customFormat="1" ht="20.25" customHeight="1" x14ac:dyDescent="0.3">
      <c r="A26" s="27"/>
      <c r="B26" s="27" t="s">
        <v>21</v>
      </c>
      <c r="C26" s="27">
        <v>2018</v>
      </c>
      <c r="D26" s="28">
        <v>32</v>
      </c>
      <c r="E26" s="28">
        <v>25</v>
      </c>
      <c r="F26" s="28">
        <f t="shared" si="0"/>
        <v>150</v>
      </c>
      <c r="G26" s="29"/>
      <c r="H26" s="41">
        <f t="shared" si="2"/>
        <v>0</v>
      </c>
    </row>
    <row r="27" spans="1:8" s="6" customFormat="1" ht="20.25" customHeight="1" x14ac:dyDescent="0.3">
      <c r="A27" s="27"/>
      <c r="B27" s="27" t="s">
        <v>10</v>
      </c>
      <c r="C27" s="27">
        <v>2019</v>
      </c>
      <c r="D27" s="28">
        <v>32</v>
      </c>
      <c r="E27" s="28">
        <v>25</v>
      </c>
      <c r="F27" s="28">
        <f t="shared" si="0"/>
        <v>150</v>
      </c>
      <c r="G27" s="29"/>
      <c r="H27" s="41">
        <f t="shared" si="2"/>
        <v>0</v>
      </c>
    </row>
    <row r="28" spans="1:8" s="6" customFormat="1" ht="20.25" customHeight="1" x14ac:dyDescent="0.3">
      <c r="F28" s="28"/>
      <c r="G28" s="24"/>
      <c r="H28" s="24"/>
    </row>
    <row r="29" spans="1:8" s="6" customFormat="1" ht="20.25" customHeight="1" x14ac:dyDescent="0.3">
      <c r="A29" s="27" t="s">
        <v>22</v>
      </c>
      <c r="B29" s="27" t="s">
        <v>10</v>
      </c>
      <c r="C29" s="27">
        <v>2019</v>
      </c>
      <c r="D29" s="28">
        <v>60</v>
      </c>
      <c r="E29" s="28">
        <v>50</v>
      </c>
      <c r="F29" s="28">
        <f t="shared" si="0"/>
        <v>300</v>
      </c>
      <c r="G29" s="29"/>
      <c r="H29" s="41">
        <f>G29*F29</f>
        <v>0</v>
      </c>
    </row>
    <row r="30" spans="1:8" s="6" customFormat="1" ht="20.25" customHeight="1" x14ac:dyDescent="0.3">
      <c r="A30" s="27"/>
      <c r="B30" s="27" t="s">
        <v>21</v>
      </c>
      <c r="C30" s="27">
        <v>2019</v>
      </c>
      <c r="D30" s="28">
        <v>60</v>
      </c>
      <c r="E30" s="28">
        <v>50</v>
      </c>
      <c r="F30" s="28">
        <f t="shared" si="0"/>
        <v>300</v>
      </c>
      <c r="G30" s="29"/>
      <c r="H30" s="41">
        <f t="shared" ref="H30:H31" si="3">G30*F30</f>
        <v>0</v>
      </c>
    </row>
    <row r="31" spans="1:8" s="6" customFormat="1" ht="20.25" customHeight="1" x14ac:dyDescent="0.3">
      <c r="A31" s="27"/>
      <c r="B31" s="27" t="s">
        <v>23</v>
      </c>
      <c r="C31" s="27">
        <v>2016</v>
      </c>
      <c r="D31" s="28">
        <v>60</v>
      </c>
      <c r="E31" s="28">
        <v>50</v>
      </c>
      <c r="F31" s="28">
        <f t="shared" si="0"/>
        <v>300</v>
      </c>
      <c r="G31" s="29"/>
      <c r="H31" s="41">
        <f t="shared" si="3"/>
        <v>0</v>
      </c>
    </row>
    <row r="32" spans="1:8" s="6" customFormat="1" ht="20.25" customHeight="1" x14ac:dyDescent="0.3">
      <c r="F32" s="28"/>
      <c r="G32" s="24"/>
      <c r="H32" s="24"/>
    </row>
    <row r="33" spans="1:8" s="6" customFormat="1" ht="20.25" customHeight="1" x14ac:dyDescent="0.3">
      <c r="A33" s="27" t="s">
        <v>24</v>
      </c>
      <c r="B33" s="27" t="s">
        <v>25</v>
      </c>
      <c r="C33" s="27">
        <v>2018</v>
      </c>
      <c r="D33" s="28">
        <v>38</v>
      </c>
      <c r="E33" s="28">
        <v>34</v>
      </c>
      <c r="F33" s="28">
        <f t="shared" si="0"/>
        <v>204</v>
      </c>
      <c r="G33" s="29"/>
      <c r="H33" s="41">
        <f>G33*F33</f>
        <v>0</v>
      </c>
    </row>
    <row r="34" spans="1:8" s="6" customFormat="1" ht="20.25" customHeight="1" x14ac:dyDescent="0.3">
      <c r="A34" s="27"/>
      <c r="B34" s="27" t="s">
        <v>15</v>
      </c>
      <c r="C34" s="27">
        <v>2017</v>
      </c>
      <c r="D34" s="28">
        <v>38</v>
      </c>
      <c r="E34" s="28">
        <v>34</v>
      </c>
      <c r="F34" s="28">
        <f t="shared" si="0"/>
        <v>204</v>
      </c>
      <c r="G34" s="29"/>
      <c r="H34" s="41">
        <f t="shared" ref="H34:H36" si="4">G34*F34</f>
        <v>0</v>
      </c>
    </row>
    <row r="35" spans="1:8" s="6" customFormat="1" ht="20.25" customHeight="1" x14ac:dyDescent="0.3">
      <c r="A35" s="27"/>
      <c r="B35" s="27" t="s">
        <v>10</v>
      </c>
      <c r="C35" s="27">
        <v>2017</v>
      </c>
      <c r="D35" s="28">
        <v>75</v>
      </c>
      <c r="E35" s="28">
        <v>65</v>
      </c>
      <c r="F35" s="28">
        <f t="shared" si="0"/>
        <v>390</v>
      </c>
      <c r="G35" s="29"/>
      <c r="H35" s="41">
        <f t="shared" si="4"/>
        <v>0</v>
      </c>
    </row>
    <row r="36" spans="1:8" s="6" customFormat="1" ht="20.25" customHeight="1" x14ac:dyDescent="0.3">
      <c r="A36" s="27"/>
      <c r="B36" s="27" t="s">
        <v>21</v>
      </c>
      <c r="C36" s="27">
        <v>2017</v>
      </c>
      <c r="D36" s="28">
        <v>75</v>
      </c>
      <c r="E36" s="28">
        <v>65</v>
      </c>
      <c r="F36" s="28">
        <f t="shared" si="0"/>
        <v>390</v>
      </c>
      <c r="G36" s="29"/>
      <c r="H36" s="41">
        <f t="shared" si="4"/>
        <v>0</v>
      </c>
    </row>
    <row r="37" spans="1:8" s="6" customFormat="1" ht="20.25" customHeight="1" x14ac:dyDescent="0.3">
      <c r="G37" s="24"/>
      <c r="H37" s="24"/>
    </row>
    <row r="38" spans="1:8" s="6" customFormat="1" ht="20.25" customHeight="1" x14ac:dyDescent="0.3">
      <c r="A38" s="27" t="s">
        <v>26</v>
      </c>
      <c r="B38" s="27" t="s">
        <v>10</v>
      </c>
      <c r="C38" s="27">
        <v>2014</v>
      </c>
      <c r="D38" s="28">
        <v>225</v>
      </c>
      <c r="E38" s="28">
        <v>185</v>
      </c>
      <c r="F38" s="28"/>
      <c r="G38" s="29"/>
      <c r="H38" s="41">
        <f>G38*E38</f>
        <v>0</v>
      </c>
    </row>
    <row r="39" spans="1:8" s="6" customFormat="1" ht="20.25" customHeight="1" x14ac:dyDescent="0.3">
      <c r="G39" s="24"/>
      <c r="H39" s="24"/>
    </row>
    <row r="40" spans="1:8" s="6" customFormat="1" ht="20.25" customHeight="1" x14ac:dyDescent="0.3">
      <c r="A40" s="27" t="s">
        <v>27</v>
      </c>
      <c r="B40" s="27" t="s">
        <v>21</v>
      </c>
      <c r="C40" s="27">
        <v>2014</v>
      </c>
      <c r="D40" s="28">
        <v>225</v>
      </c>
      <c r="E40" s="28">
        <v>185</v>
      </c>
      <c r="F40" s="28"/>
      <c r="G40" s="29"/>
      <c r="H40" s="41">
        <f>G40*E40</f>
        <v>0</v>
      </c>
    </row>
    <row r="41" spans="1:8" s="6" customFormat="1" ht="20.25" customHeight="1" x14ac:dyDescent="0.3">
      <c r="G41" s="24"/>
      <c r="H41" s="24"/>
    </row>
    <row r="42" spans="1:8" s="6" customFormat="1" ht="20.25" customHeight="1" x14ac:dyDescent="0.3">
      <c r="E42" s="6" t="s">
        <v>28</v>
      </c>
      <c r="G42" s="26"/>
      <c r="H42" s="42">
        <f>SUM(H15:H40)</f>
        <v>0</v>
      </c>
    </row>
    <row r="43" spans="1:8" s="6" customFormat="1" ht="20.25" customHeight="1" x14ac:dyDescent="0.3">
      <c r="A43" s="14"/>
      <c r="E43" s="6" t="s">
        <v>29</v>
      </c>
      <c r="G43" s="24"/>
      <c r="H43" s="25"/>
    </row>
    <row r="44" spans="1:8" s="6" customFormat="1" ht="20.25" customHeight="1" x14ac:dyDescent="0.3">
      <c r="E44" s="15" t="s">
        <v>30</v>
      </c>
      <c r="F44" s="15"/>
      <c r="G44" s="12">
        <f>SUM(G15:G42)</f>
        <v>0</v>
      </c>
      <c r="H44" s="25">
        <f>H42+H43</f>
        <v>0</v>
      </c>
    </row>
    <row r="45" spans="1:8" s="6" customFormat="1" ht="15" customHeight="1" x14ac:dyDescent="0.3">
      <c r="E45" s="15"/>
      <c r="F45" s="15"/>
      <c r="G45" s="13"/>
      <c r="H45" s="16"/>
    </row>
    <row r="46" spans="1:8" s="6" customFormat="1" ht="20.25" customHeight="1" x14ac:dyDescent="0.3">
      <c r="A46" s="6" t="s">
        <v>31</v>
      </c>
      <c r="H46" s="10"/>
    </row>
    <row r="47" spans="1:8" s="6" customFormat="1" ht="20.25" customHeight="1" x14ac:dyDescent="0.3"/>
    <row r="48" spans="1:8" s="6" customFormat="1" ht="20.25" customHeight="1" x14ac:dyDescent="0.3">
      <c r="A48" s="38" t="s">
        <v>32</v>
      </c>
      <c r="B48" s="38"/>
      <c r="C48" s="38"/>
      <c r="D48" s="38"/>
      <c r="E48" s="37" t="s">
        <v>33</v>
      </c>
      <c r="F48" s="37"/>
      <c r="G48" s="37"/>
      <c r="H48" s="17"/>
    </row>
    <row r="49" spans="1:18" s="6" customFormat="1" ht="20.25" customHeight="1" x14ac:dyDescent="0.3">
      <c r="E49" s="14"/>
      <c r="F49" s="14"/>
      <c r="G49" s="14"/>
      <c r="I49" s="18"/>
    </row>
    <row r="50" spans="1:18" s="6" customFormat="1" ht="20.25" customHeight="1" x14ac:dyDescent="0.3">
      <c r="A50" s="19" t="s">
        <v>34</v>
      </c>
      <c r="B50" s="19"/>
      <c r="C50" s="19"/>
      <c r="D50" s="19"/>
      <c r="E50" s="20" t="s">
        <v>35</v>
      </c>
      <c r="F50" s="20"/>
      <c r="G50" s="20"/>
      <c r="H50" s="21"/>
      <c r="I50" s="18"/>
    </row>
    <row r="51" spans="1:18" s="6" customFormat="1" ht="20.25" customHeight="1" x14ac:dyDescent="0.3">
      <c r="A51" s="10"/>
      <c r="B51" s="10"/>
      <c r="C51" s="18"/>
      <c r="D51" s="22"/>
      <c r="E51" s="14"/>
      <c r="F51" s="14"/>
      <c r="G51" s="14"/>
      <c r="H51" s="18"/>
    </row>
    <row r="52" spans="1:18" s="6" customFormat="1" ht="20.25" customHeight="1" x14ac:dyDescent="0.3">
      <c r="A52" s="23" t="s">
        <v>36</v>
      </c>
      <c r="C52" s="19" t="s">
        <v>37</v>
      </c>
      <c r="D52" s="19"/>
      <c r="E52" s="20" t="s">
        <v>38</v>
      </c>
      <c r="F52" s="20"/>
      <c r="G52" s="20"/>
      <c r="H52" s="11"/>
    </row>
    <row r="53" spans="1:18" s="6" customFormat="1" ht="20.25" customHeight="1" x14ac:dyDescent="0.3">
      <c r="E53" s="24"/>
      <c r="F53" s="24"/>
      <c r="G53" s="24"/>
      <c r="N53" s="10"/>
      <c r="O53" s="10"/>
      <c r="P53" s="10"/>
      <c r="Q53" s="10"/>
      <c r="R53" s="10"/>
    </row>
    <row r="54" spans="1:18" s="6" customFormat="1" ht="20.25" customHeight="1" x14ac:dyDescent="0.3">
      <c r="A54" s="19" t="s">
        <v>39</v>
      </c>
      <c r="B54" s="19"/>
      <c r="C54" s="19"/>
      <c r="D54" s="19"/>
      <c r="E54" s="20" t="s">
        <v>40</v>
      </c>
      <c r="F54" s="20"/>
      <c r="G54" s="20"/>
      <c r="H54" s="11"/>
      <c r="N54" s="14"/>
      <c r="O54" s="14"/>
      <c r="P54" s="14"/>
      <c r="Q54" s="14"/>
      <c r="R54" s="14"/>
    </row>
    <row r="55" spans="1:18" s="6" customFormat="1" ht="15" customHeight="1" x14ac:dyDescent="0.3"/>
    <row r="56" spans="1:18" s="6" customFormat="1" ht="17.25" customHeight="1" x14ac:dyDescent="0.3">
      <c r="A56" s="34" t="s">
        <v>41</v>
      </c>
      <c r="B56" s="34"/>
      <c r="C56" s="34"/>
      <c r="D56" s="34"/>
      <c r="E56" s="34"/>
      <c r="F56" s="34"/>
      <c r="G56" s="34"/>
      <c r="H56" s="34"/>
    </row>
    <row r="57" spans="1:18" s="6" customFormat="1" ht="12.75" customHeight="1" x14ac:dyDescent="0.3"/>
    <row r="58" spans="1:18" s="6" customFormat="1" ht="18.75" x14ac:dyDescent="0.3"/>
    <row r="59" spans="1:18" s="6" customFormat="1" ht="18.75" x14ac:dyDescent="0.3">
      <c r="A59" s="6" t="s">
        <v>42</v>
      </c>
    </row>
    <row r="60" spans="1:18" s="6" customFormat="1" ht="18.75" x14ac:dyDescent="0.3">
      <c r="A60" s="6" t="s">
        <v>43</v>
      </c>
    </row>
    <row r="61" spans="1:18" s="6" customFormat="1" ht="18.75" x14ac:dyDescent="0.3">
      <c r="A61" s="6" t="s">
        <v>44</v>
      </c>
    </row>
    <row r="62" spans="1:18" s="6" customFormat="1" ht="18.75" x14ac:dyDescent="0.3">
      <c r="A62" s="6" t="s">
        <v>45</v>
      </c>
    </row>
    <row r="63" spans="1:18" s="6" customFormat="1" ht="18.75" x14ac:dyDescent="0.3">
      <c r="A63" s="9" t="s">
        <v>46</v>
      </c>
    </row>
    <row r="64" spans="1:18" s="6" customFormat="1" ht="18.75" x14ac:dyDescent="0.3"/>
  </sheetData>
  <mergeCells count="13">
    <mergeCell ref="A56:H56"/>
    <mergeCell ref="E48:G48"/>
    <mergeCell ref="A48:D48"/>
    <mergeCell ref="A2:B2"/>
    <mergeCell ref="B4:H4"/>
    <mergeCell ref="A12:H12"/>
    <mergeCell ref="A11:H11"/>
    <mergeCell ref="J7:Q7"/>
    <mergeCell ref="A10:I10"/>
    <mergeCell ref="B5:H5"/>
    <mergeCell ref="B6:H6"/>
    <mergeCell ref="B7:H7"/>
    <mergeCell ref="B8:H8"/>
  </mergeCells>
  <pageMargins left="0.7" right="0.7" top="0.75" bottom="0.75" header="0.3" footer="0.3"/>
  <pageSetup paperSize="9" scale="43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Haley Russell</dc:creator>
  <cp:keywords/>
  <dc:description/>
  <cp:lastModifiedBy>Leanne Martin-Williams</cp:lastModifiedBy>
  <cp:revision/>
  <cp:lastPrinted>2021-10-20T03:02:31Z</cp:lastPrinted>
  <dcterms:created xsi:type="dcterms:W3CDTF">2021-10-14T04:27:39Z</dcterms:created>
  <dcterms:modified xsi:type="dcterms:W3CDTF">2021-10-20T23:49:06Z</dcterms:modified>
  <cp:category/>
  <cp:contentStatus/>
</cp:coreProperties>
</file>